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но-конструкторская группа\_АР-010 (9 корпус)\Тех. задание\Версия 4\"/>
    </mc:Choice>
  </mc:AlternateContent>
  <bookViews>
    <workbookView xWindow="0" yWindow="495" windowWidth="2880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7" i="1" l="1"/>
  <c r="C111" i="1"/>
  <c r="C98" i="1"/>
  <c r="C86" i="1"/>
  <c r="C75" i="1"/>
  <c r="C69" i="1"/>
  <c r="C59" i="1"/>
  <c r="C48" i="1"/>
  <c r="C32" i="1"/>
  <c r="C21" i="1"/>
  <c r="C10" i="1"/>
  <c r="C2" i="1"/>
  <c r="B117" i="1"/>
</calcChain>
</file>

<file path=xl/sharedStrings.xml><?xml version="1.0" encoding="utf-8"?>
<sst xmlns="http://schemas.openxmlformats.org/spreadsheetml/2006/main" count="119" uniqueCount="119">
  <si>
    <t>Модуль 108 «Коридор»</t>
  </si>
  <si>
    <t>Модуль 118 «Помещение подготовки посуды и материалов»</t>
  </si>
  <si>
    <t>Модуль 118а «Техническая зона»</t>
  </si>
  <si>
    <t>Модуль 131-1 «Воздушный шлюз персонала»</t>
  </si>
  <si>
    <t>Модуль 131-2 «Воздушный шлюз персонала»</t>
  </si>
  <si>
    <t>Модуль 131-3 «Воздушный шлюз персонала»</t>
  </si>
  <si>
    <t>Модуль 133 «Зона загрузки автоклава»</t>
  </si>
  <si>
    <t>Модуль 134 «Техническая зона»</t>
  </si>
  <si>
    <t>Модуль 131-4 «Воздушный шлюз персонала»</t>
  </si>
  <si>
    <t>Модуль 132 «Инактивация (инфекционная зона)»</t>
  </si>
  <si>
    <t>Модуль 132-1 «Воздушный шлюз персонала»</t>
  </si>
  <si>
    <t>Модуль 132-2 «Воздушный шлюз персонала»</t>
  </si>
  <si>
    <t>Модуль 132-3 «Воздушный шлюз материалов»</t>
  </si>
  <si>
    <t>Модуль 120-6 «Воздушный шлюз материалов"</t>
  </si>
  <si>
    <t>Модуль 131 «Заражение, концентрация и очистка (инфекционная зона)»</t>
  </si>
  <si>
    <t>Модуль 131-5 «Воздушный шлюз материалов»</t>
  </si>
  <si>
    <t>Модуль 131-6 «Воздушный шлюз материалов»</t>
  </si>
  <si>
    <t>Модуль 135 «Воздушный шлюз отходов»</t>
  </si>
  <si>
    <t>Модуль 127-3 «Воздушный шлюз отходов»</t>
  </si>
  <si>
    <t>Модуль 130 «Лаборатория (инфекционная зона)»</t>
  </si>
  <si>
    <t>Модуль 130-1 «Воздушный шлюз персонала»</t>
  </si>
  <si>
    <t>Модуль 130-2 «Воздушный шлюз материалов»</t>
  </si>
  <si>
    <t>Модуль 131-7 «Воздушный шлюз материалов»</t>
  </si>
  <si>
    <t>Модуль 128 «Инактивация»</t>
  </si>
  <si>
    <t>Модуль 128-1 «Воздушный шлюз персонала»</t>
  </si>
  <si>
    <t>Модуль 128-2 «Воздушный шлюз персонала»</t>
  </si>
  <si>
    <t>Модуль 128-3 «Воздушный шлюз персонала»</t>
  </si>
  <si>
    <t>Модуль 128-4 «Воздушный шлюз материалов»</t>
  </si>
  <si>
    <t>Модуль 128-5 «Воздушный шлюз материалов»</t>
  </si>
  <si>
    <t>Модуль 126 «Карантинное хранение»</t>
  </si>
  <si>
    <t>Модуль 126-1 «Воздушный шлюз»</t>
  </si>
  <si>
    <t>Модуль 126-4 «Воздушный шлюз материалов»</t>
  </si>
  <si>
    <t>Модуль 129 «Коридор»</t>
  </si>
  <si>
    <t>Модуль 126-2 «Воздушный шлюз материалов»</t>
  </si>
  <si>
    <t>Модуль 126-3 «Воздушный шлюз материалов»</t>
  </si>
  <si>
    <t>Модуль 127-4 «Воздушный шлюз персонала»</t>
  </si>
  <si>
    <t>Модуль 127-5 «Воздушный шлюз персонала»</t>
  </si>
  <si>
    <t>Модуль 127-6 «Воздушный шлюз персонала»</t>
  </si>
  <si>
    <t>Модуль 120 «Коридор передачи стерильных материалов»</t>
  </si>
  <si>
    <t>Модуль 121 «Культивирование клеток (Неинфекционная зона)»</t>
  </si>
  <si>
    <t>Модуль 122-7 «Воздушный шлюз материалов»</t>
  </si>
  <si>
    <t>Модуль 122 «Бокс сведения»</t>
  </si>
  <si>
    <t>Модуль 122-3 «Воздушный шлюз персонала»</t>
  </si>
  <si>
    <t>Модуль 127 «Заражение, концентрация и очистка (инфекционная зона)»</t>
  </si>
  <si>
    <t>Модуль 127-1 «Воздушный шлюз материалов»</t>
  </si>
  <si>
    <t>Модуль 127-2 «Воздушный шлюз материалов»</t>
  </si>
  <si>
    <t>Модуль 122-4 «Воздушный шлюз материалов"</t>
  </si>
  <si>
    <t>Модуль 122-5 «Воздушный шлюз материалов"</t>
  </si>
  <si>
    <t>Модуль 123 «Коридор»</t>
  </si>
  <si>
    <t>Модуль 124 «Коридор»</t>
  </si>
  <si>
    <t>Модуль 125 «Коридор ГЭД»</t>
  </si>
  <si>
    <t>Модуль 119 «Шахта грузового подъемника»</t>
  </si>
  <si>
    <t>Модуль 226 «Оборудование систем вентиляции и кондиционирования»</t>
  </si>
  <si>
    <t>Модуль 226-1 «Воздушный шлюз персонала»</t>
  </si>
  <si>
    <t>Модуль 226-2 «Воздушный шлюз персонала»</t>
  </si>
  <si>
    <t>Модуль 226-3 «Воздушный шлюз персонала»</t>
  </si>
  <si>
    <t>Модуль 226-4 «Воздушный шлюз персонала»</t>
  </si>
  <si>
    <t>Модуль 203 «Лаборантская»</t>
  </si>
  <si>
    <t>Модуль 203-1 «Кабинет»</t>
  </si>
  <si>
    <t>Модуль 203-2 «Кабинет»</t>
  </si>
  <si>
    <t>Модуль 203-3 «Кабинет»</t>
  </si>
  <si>
    <t>Модуль 206 «Воздушный шлюз персонала»</t>
  </si>
  <si>
    <t>Модуль 221 «Фильтрация»</t>
  </si>
  <si>
    <t>Модуль 221-1 «Воздушный шлюз персонала»</t>
  </si>
  <si>
    <t>Модуль 221-2 «Воздушный шлюз персонала»</t>
  </si>
  <si>
    <t>Модуль 221-3 «Воздушный шлюз персонала»</t>
  </si>
  <si>
    <t>Модуль 221-4 «Воздушный шлюз материалов»</t>
  </si>
  <si>
    <t>Модуль 221-5 «Воздушный шлюз материалов»</t>
  </si>
  <si>
    <t>Модуль 222 «Техническая зона»</t>
  </si>
  <si>
    <t>Модуль 223 «Зона загрузки автоклава»</t>
  </si>
  <si>
    <t>Модуль 223-1 «Воздушный шлюз материалов»</t>
  </si>
  <si>
    <t>Модуль 224 «Сборка фильтров»</t>
  </si>
  <si>
    <t>Модуль 225 «Мойка»</t>
  </si>
  <si>
    <t>Модуль 218 «Склад»</t>
  </si>
  <si>
    <t>Модуль 219 «Весовая»</t>
  </si>
  <si>
    <t>Модуль 219-1 «Воздушный шлюз материалов»</t>
  </si>
  <si>
    <t>Модуль 220 «Реакторная»</t>
  </si>
  <si>
    <t>Модуль 220-1 «Воздушный шлюз материалов»</t>
  </si>
  <si>
    <t>Модуль 212 «Воздушный шлюз персонала»</t>
  </si>
  <si>
    <t>Модуль 213 «Воздушный шлюз персонала»</t>
  </si>
  <si>
    <t>Модуль 214 «Воздушный шлюз материалов»</t>
  </si>
  <si>
    <t>Модуль 216 «Воздушный шлюз материалов»</t>
  </si>
  <si>
    <t>Модуль 217 «Коридор»</t>
  </si>
  <si>
    <t>Модуль 207 «Туалет»</t>
  </si>
  <si>
    <t>Модуль 208 «Туалет»</t>
  </si>
  <si>
    <t>Модуль 209 «Туалет»</t>
  </si>
  <si>
    <t>Модуль 210 «Кабинет»</t>
  </si>
  <si>
    <t>Модуль 211 «Воздушный шлюз персонала»</t>
  </si>
  <si>
    <t>Модуль 215 «Шахта грузового подъемника»</t>
  </si>
  <si>
    <t>Стоимость, руб.</t>
  </si>
  <si>
    <t>Итого</t>
  </si>
  <si>
    <t>Поставка блоков</t>
  </si>
  <si>
    <t xml:space="preserve">Блок 1 </t>
  </si>
  <si>
    <t>Блок 2</t>
  </si>
  <si>
    <t>Блок 3</t>
  </si>
  <si>
    <t>Блок 4</t>
  </si>
  <si>
    <t>Блок 5</t>
  </si>
  <si>
    <t>Блок 6</t>
  </si>
  <si>
    <t>Блок 7</t>
  </si>
  <si>
    <t>Блок 9</t>
  </si>
  <si>
    <t>Блок 10</t>
  </si>
  <si>
    <t>Блок 11</t>
  </si>
  <si>
    <t>Стоимость в рублях</t>
  </si>
  <si>
    <t>Блок 8</t>
  </si>
  <si>
    <t>Модуль 120-3 «Воздушный шлюз персонала»</t>
  </si>
  <si>
    <t>Модуль 120-2 «Воздушный шлюз персонала»</t>
  </si>
  <si>
    <t>Модуль 120-1 «Воздушный шлюз персонала»</t>
  </si>
  <si>
    <t>Модуль 228 «Компрессорная»</t>
  </si>
  <si>
    <t>Модуль 120-4 «Воздушный шлюз персонала»</t>
  </si>
  <si>
    <t>Модуль 120-5 «Воздушный шлюз материалов»</t>
  </si>
  <si>
    <t>Модуль 121-1 «Воздушный шлюз материалов»</t>
  </si>
  <si>
    <t>Модуль 121-2 «Воздушный шлюз материалов»</t>
  </si>
  <si>
    <t>Модуль 121-6 «Воздушный шлюз материалов»</t>
  </si>
  <si>
    <t>Модуль 121-3 «Воздушный шлюз персонала»</t>
  </si>
  <si>
    <t>Модуль 121-4 «Воздушный шлюз персонала»</t>
  </si>
  <si>
    <t>Модуль 121-5 «Воздушный шлюз персонала»</t>
  </si>
  <si>
    <t>Модуль 122-1 «Воздушный шлюз персонала»</t>
  </si>
  <si>
    <t>Модуль 122-2 «Воздушный шлюз персонала»</t>
  </si>
  <si>
    <t>Модуль 122-6 «Воздушный шлюз материалов»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</si>
</sst>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44" fontId="1" fillId="4" borderId="0" xfId="0" applyNumberFormat="1" applyFont="1" applyFill="1"/>
    <xf numFmtId="0" fontId="0" fillId="4" borderId="0" xfId="0" applyFill="1"/>
    <xf numFmtId="0" fontId="1" fillId="4" borderId="2" xfId="0" applyFont="1" applyFill="1" applyBorder="1" applyAlignment="1">
      <alignment horizontal="center"/>
    </xf>
    <xf numFmtId="3" fontId="1" fillId="4" borderId="2" xfId="0" applyNumberFormat="1" applyFont="1" applyFill="1" applyBorder="1"/>
    <xf numFmtId="44" fontId="1" fillId="4" borderId="2" xfId="0" applyNumberFormat="1" applyFont="1" applyFill="1" applyBorder="1"/>
    <xf numFmtId="0" fontId="0" fillId="0" borderId="1" xfId="0" applyBorder="1"/>
    <xf numFmtId="44" fontId="0" fillId="0" borderId="1" xfId="0" applyNumberFormat="1" applyBorder="1"/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workbookViewId="0">
      <selection activeCell="A30" sqref="A30"/>
    </sheetView>
  </sheetViews>
  <sheetFormatPr defaultColWidth="8.85546875" defaultRowHeight="15" x14ac:dyDescent="0.25"/>
  <cols>
    <col min="1" max="1" width="78.5703125" customWidth="1"/>
    <col min="2" max="2" width="16.42578125" style="7" hidden="1" customWidth="1"/>
    <col min="3" max="3" width="19.28515625" customWidth="1"/>
  </cols>
  <sheetData>
    <row r="1" spans="1:3" x14ac:dyDescent="0.25">
      <c r="A1" s="1" t="s">
        <v>91</v>
      </c>
      <c r="B1" s="8" t="s">
        <v>89</v>
      </c>
      <c r="C1" s="11" t="s">
        <v>102</v>
      </c>
    </row>
    <row r="2" spans="1:3" ht="15" customHeight="1" x14ac:dyDescent="0.25">
      <c r="A2" s="4" t="s">
        <v>92</v>
      </c>
      <c r="B2" s="9"/>
      <c r="C2" s="12">
        <f>SUM(B3:B8)</f>
        <v>15327901.099999998</v>
      </c>
    </row>
    <row r="3" spans="1:3" ht="15" customHeight="1" x14ac:dyDescent="0.25">
      <c r="A3" s="5" t="s">
        <v>0</v>
      </c>
      <c r="B3" s="10">
        <v>6123533.2999999998</v>
      </c>
      <c r="C3" s="11"/>
    </row>
    <row r="4" spans="1:3" ht="15" customHeight="1" x14ac:dyDescent="0.25">
      <c r="A4" s="2" t="s">
        <v>1</v>
      </c>
      <c r="B4" s="10">
        <v>7354961.5999999996</v>
      </c>
      <c r="C4" s="11"/>
    </row>
    <row r="5" spans="1:3" ht="15" customHeight="1" x14ac:dyDescent="0.25">
      <c r="A5" s="2" t="s">
        <v>2</v>
      </c>
      <c r="B5" s="10">
        <v>785400</v>
      </c>
      <c r="C5" s="11"/>
    </row>
    <row r="6" spans="1:3" ht="15" customHeight="1" x14ac:dyDescent="0.25">
      <c r="A6" s="2" t="s">
        <v>106</v>
      </c>
      <c r="B6" s="10">
        <v>329296.59999999998</v>
      </c>
      <c r="C6" s="11"/>
    </row>
    <row r="7" spans="1:3" ht="15" customHeight="1" x14ac:dyDescent="0.25">
      <c r="A7" s="2" t="s">
        <v>105</v>
      </c>
      <c r="B7" s="10">
        <v>488479</v>
      </c>
      <c r="C7" s="11"/>
    </row>
    <row r="8" spans="1:3" ht="15" customHeight="1" x14ac:dyDescent="0.25">
      <c r="A8" s="2" t="s">
        <v>104</v>
      </c>
      <c r="B8" s="10">
        <v>246230.6</v>
      </c>
      <c r="C8" s="11"/>
    </row>
    <row r="9" spans="1:3" ht="15" customHeight="1" x14ac:dyDescent="0.25">
      <c r="A9" s="2" t="s">
        <v>107</v>
      </c>
      <c r="B9" s="10"/>
      <c r="C9" s="11"/>
    </row>
    <row r="10" spans="1:3" ht="15" customHeight="1" x14ac:dyDescent="0.25">
      <c r="A10" s="4" t="s">
        <v>93</v>
      </c>
      <c r="B10" s="10"/>
      <c r="C10" s="12">
        <f>SUM(B11:B20)</f>
        <v>6549499.3999999994</v>
      </c>
    </row>
    <row r="11" spans="1:3" ht="15" customHeight="1" x14ac:dyDescent="0.25">
      <c r="A11" s="2" t="s">
        <v>3</v>
      </c>
      <c r="B11" s="10">
        <v>640730</v>
      </c>
      <c r="C11" s="11"/>
    </row>
    <row r="12" spans="1:3" ht="15" customHeight="1" x14ac:dyDescent="0.25">
      <c r="A12" s="2" t="s">
        <v>4</v>
      </c>
      <c r="B12" s="10">
        <v>453370</v>
      </c>
      <c r="C12" s="11"/>
    </row>
    <row r="13" spans="1:3" ht="15" customHeight="1" x14ac:dyDescent="0.25">
      <c r="A13" s="2" t="s">
        <v>5</v>
      </c>
      <c r="B13" s="10">
        <v>626694</v>
      </c>
      <c r="C13" s="11"/>
    </row>
    <row r="14" spans="1:3" ht="15" customHeight="1" x14ac:dyDescent="0.25">
      <c r="A14" s="2" t="s">
        <v>6</v>
      </c>
      <c r="B14" s="10">
        <v>803991.6</v>
      </c>
      <c r="C14" s="11"/>
    </row>
    <row r="15" spans="1:3" ht="15" customHeight="1" x14ac:dyDescent="0.25">
      <c r="A15" s="2" t="s">
        <v>7</v>
      </c>
      <c r="B15" s="10">
        <v>854250</v>
      </c>
      <c r="C15" s="11"/>
    </row>
    <row r="16" spans="1:3" ht="15" customHeight="1" x14ac:dyDescent="0.25">
      <c r="A16" s="2" t="s">
        <v>8</v>
      </c>
      <c r="B16" s="10">
        <v>469033.3</v>
      </c>
      <c r="C16" s="11"/>
    </row>
    <row r="17" spans="1:3" ht="15" customHeight="1" x14ac:dyDescent="0.25">
      <c r="A17" s="2" t="s">
        <v>9</v>
      </c>
      <c r="B17" s="10">
        <v>2099406.6</v>
      </c>
      <c r="C17" s="11"/>
    </row>
    <row r="18" spans="1:3" ht="15" customHeight="1" x14ac:dyDescent="0.25">
      <c r="A18" s="2" t="s">
        <v>10</v>
      </c>
      <c r="B18" s="10">
        <v>277224</v>
      </c>
      <c r="C18" s="11"/>
    </row>
    <row r="19" spans="1:3" ht="15" customHeight="1" x14ac:dyDescent="0.25">
      <c r="A19" s="2" t="s">
        <v>11</v>
      </c>
      <c r="B19" s="10">
        <v>230508.3</v>
      </c>
      <c r="C19" s="11"/>
    </row>
    <row r="20" spans="1:3" ht="15" customHeight="1" x14ac:dyDescent="0.25">
      <c r="A20" s="2" t="s">
        <v>12</v>
      </c>
      <c r="B20" s="10">
        <v>94291.6</v>
      </c>
      <c r="C20" s="11"/>
    </row>
    <row r="21" spans="1:3" ht="15" customHeight="1" x14ac:dyDescent="0.25">
      <c r="A21" s="4" t="s">
        <v>94</v>
      </c>
      <c r="B21" s="10"/>
      <c r="C21" s="12">
        <f>SUM(B22:B31)</f>
        <v>17853369.000000007</v>
      </c>
    </row>
    <row r="22" spans="1:3" ht="15" customHeight="1" x14ac:dyDescent="0.25">
      <c r="A22" s="2" t="s">
        <v>108</v>
      </c>
      <c r="B22" s="10">
        <v>412817.3</v>
      </c>
      <c r="C22" s="11"/>
    </row>
    <row r="23" spans="1:3" ht="15" customHeight="1" x14ac:dyDescent="0.25">
      <c r="A23" s="2" t="s">
        <v>14</v>
      </c>
      <c r="B23" s="10">
        <v>13835268.300000001</v>
      </c>
      <c r="C23" s="11"/>
    </row>
    <row r="24" spans="1:3" ht="15" customHeight="1" x14ac:dyDescent="0.25">
      <c r="A24" s="2" t="s">
        <v>15</v>
      </c>
      <c r="B24" s="10">
        <v>98113.3</v>
      </c>
      <c r="C24" s="11"/>
    </row>
    <row r="25" spans="1:3" ht="15" customHeight="1" x14ac:dyDescent="0.25">
      <c r="A25" s="2" t="s">
        <v>16</v>
      </c>
      <c r="B25" s="10">
        <v>394832.3</v>
      </c>
      <c r="C25" s="11"/>
    </row>
    <row r="26" spans="1:3" ht="15" customHeight="1" x14ac:dyDescent="0.25">
      <c r="A26" s="2" t="s">
        <v>17</v>
      </c>
      <c r="B26" s="10">
        <v>121015</v>
      </c>
      <c r="C26" s="11"/>
    </row>
    <row r="27" spans="1:3" ht="15" customHeight="1" x14ac:dyDescent="0.25">
      <c r="A27" s="2" t="s">
        <v>18</v>
      </c>
      <c r="B27" s="10">
        <v>162060.6</v>
      </c>
      <c r="C27" s="11"/>
    </row>
    <row r="28" spans="1:3" ht="15" customHeight="1" x14ac:dyDescent="0.25">
      <c r="A28" s="2" t="s">
        <v>19</v>
      </c>
      <c r="B28" s="10">
        <v>2477885</v>
      </c>
      <c r="C28" s="11"/>
    </row>
    <row r="29" spans="1:3" ht="15" customHeight="1" x14ac:dyDescent="0.25">
      <c r="A29" s="2" t="s">
        <v>20</v>
      </c>
      <c r="B29" s="10">
        <v>162060.6</v>
      </c>
      <c r="C29" s="11"/>
    </row>
    <row r="30" spans="1:3" ht="15" customHeight="1" x14ac:dyDescent="0.25">
      <c r="A30" s="2" t="s">
        <v>21</v>
      </c>
      <c r="B30" s="10">
        <v>91203.3</v>
      </c>
      <c r="C30" s="11"/>
    </row>
    <row r="31" spans="1:3" ht="15" customHeight="1" x14ac:dyDescent="0.25">
      <c r="A31" s="2" t="s">
        <v>22</v>
      </c>
      <c r="B31" s="10">
        <v>98113.3</v>
      </c>
      <c r="C31" s="11"/>
    </row>
    <row r="32" spans="1:3" ht="15" customHeight="1" x14ac:dyDescent="0.25">
      <c r="A32" s="3" t="s">
        <v>95</v>
      </c>
      <c r="B32" s="10"/>
      <c r="C32" s="12">
        <f>SUM(B33:B47)</f>
        <v>13443926.300000001</v>
      </c>
    </row>
    <row r="33" spans="1:3" ht="15" customHeight="1" x14ac:dyDescent="0.25">
      <c r="A33" s="2" t="s">
        <v>23</v>
      </c>
      <c r="B33" s="10">
        <v>2757110</v>
      </c>
      <c r="C33" s="11"/>
    </row>
    <row r="34" spans="1:3" ht="15" customHeight="1" x14ac:dyDescent="0.25">
      <c r="A34" s="2" t="s">
        <v>24</v>
      </c>
      <c r="B34" s="10">
        <v>351491.6</v>
      </c>
      <c r="C34" s="11"/>
    </row>
    <row r="35" spans="1:3" ht="15" customHeight="1" x14ac:dyDescent="0.25">
      <c r="A35" s="2" t="s">
        <v>25</v>
      </c>
      <c r="B35" s="10">
        <v>295842.3</v>
      </c>
      <c r="C35" s="11"/>
    </row>
    <row r="36" spans="1:3" ht="15" customHeight="1" x14ac:dyDescent="0.25">
      <c r="A36" s="2" t="s">
        <v>26</v>
      </c>
      <c r="B36" s="10">
        <v>450548.3</v>
      </c>
      <c r="C36" s="11"/>
    </row>
    <row r="37" spans="1:3" ht="15" customHeight="1" x14ac:dyDescent="0.25">
      <c r="A37" s="2" t="s">
        <v>27</v>
      </c>
      <c r="B37" s="10">
        <v>94291.6</v>
      </c>
      <c r="C37" s="11"/>
    </row>
    <row r="38" spans="1:3" ht="15" customHeight="1" x14ac:dyDescent="0.25">
      <c r="A38" s="2" t="s">
        <v>28</v>
      </c>
      <c r="B38" s="10">
        <v>169491.6</v>
      </c>
      <c r="C38" s="11"/>
    </row>
    <row r="39" spans="1:3" ht="15" customHeight="1" x14ac:dyDescent="0.25">
      <c r="A39" s="2" t="s">
        <v>29</v>
      </c>
      <c r="B39" s="10">
        <v>2239039</v>
      </c>
      <c r="C39" s="11"/>
    </row>
    <row r="40" spans="1:3" ht="15" customHeight="1" x14ac:dyDescent="0.25">
      <c r="A40" s="2" t="s">
        <v>30</v>
      </c>
      <c r="B40" s="10">
        <v>547050</v>
      </c>
      <c r="C40" s="11"/>
    </row>
    <row r="41" spans="1:3" ht="15" customHeight="1" x14ac:dyDescent="0.25">
      <c r="A41" s="2" t="s">
        <v>31</v>
      </c>
      <c r="B41" s="10">
        <v>240954</v>
      </c>
      <c r="C41" s="11"/>
    </row>
    <row r="42" spans="1:3" ht="15" customHeight="1" x14ac:dyDescent="0.25">
      <c r="A42" s="2" t="s">
        <v>32</v>
      </c>
      <c r="B42" s="10">
        <v>4430440</v>
      </c>
      <c r="C42" s="11"/>
    </row>
    <row r="43" spans="1:3" ht="15" customHeight="1" x14ac:dyDescent="0.25">
      <c r="A43" s="2" t="s">
        <v>33</v>
      </c>
      <c r="B43" s="10">
        <v>240954</v>
      </c>
      <c r="C43" s="11"/>
    </row>
    <row r="44" spans="1:3" ht="15" customHeight="1" x14ac:dyDescent="0.25">
      <c r="A44" s="2" t="s">
        <v>34</v>
      </c>
      <c r="B44" s="10">
        <v>240954</v>
      </c>
      <c r="C44" s="11"/>
    </row>
    <row r="45" spans="1:3" ht="15" customHeight="1" x14ac:dyDescent="0.25">
      <c r="A45" s="2" t="s">
        <v>35</v>
      </c>
      <c r="B45" s="10">
        <v>528898.30000000005</v>
      </c>
      <c r="C45" s="11"/>
    </row>
    <row r="46" spans="1:3" ht="15" customHeight="1" x14ac:dyDescent="0.25">
      <c r="A46" s="2" t="s">
        <v>36</v>
      </c>
      <c r="B46" s="10">
        <v>382851.6</v>
      </c>
      <c r="C46" s="11"/>
    </row>
    <row r="47" spans="1:3" ht="15" customHeight="1" x14ac:dyDescent="0.25">
      <c r="A47" s="2" t="s">
        <v>37</v>
      </c>
      <c r="B47" s="10">
        <v>474010</v>
      </c>
      <c r="C47" s="11"/>
    </row>
    <row r="48" spans="1:3" ht="15" customHeight="1" x14ac:dyDescent="0.25">
      <c r="A48" s="3" t="s">
        <v>96</v>
      </c>
      <c r="B48" s="10"/>
      <c r="C48" s="12">
        <f>SUM(B49:B58)</f>
        <v>21452979.200000003</v>
      </c>
    </row>
    <row r="49" spans="1:3" ht="15" customHeight="1" x14ac:dyDescent="0.25">
      <c r="A49" s="2" t="s">
        <v>38</v>
      </c>
      <c r="B49" s="10">
        <v>3834013.3</v>
      </c>
      <c r="C49" s="11"/>
    </row>
    <row r="50" spans="1:3" ht="15" customHeight="1" x14ac:dyDescent="0.25">
      <c r="A50" s="2" t="s">
        <v>109</v>
      </c>
      <c r="B50" s="10">
        <v>475270.6</v>
      </c>
      <c r="C50" s="11"/>
    </row>
    <row r="51" spans="1:3" ht="15" customHeight="1" x14ac:dyDescent="0.25">
      <c r="A51" s="2" t="s">
        <v>110</v>
      </c>
      <c r="B51" s="10">
        <v>489706.6</v>
      </c>
      <c r="C51" s="11"/>
    </row>
    <row r="52" spans="1:3" ht="15" customHeight="1" x14ac:dyDescent="0.25">
      <c r="A52" s="2" t="s">
        <v>111</v>
      </c>
      <c r="B52" s="10">
        <v>475270.6</v>
      </c>
      <c r="C52" s="11"/>
    </row>
    <row r="53" spans="1:3" ht="15" customHeight="1" x14ac:dyDescent="0.25">
      <c r="A53" s="2" t="s">
        <v>112</v>
      </c>
      <c r="B53" s="10">
        <v>87826.6</v>
      </c>
      <c r="C53" s="11"/>
    </row>
    <row r="54" spans="1:3" ht="15" customHeight="1" x14ac:dyDescent="0.25">
      <c r="A54" s="2" t="s">
        <v>39</v>
      </c>
      <c r="B54" s="10">
        <v>14176700</v>
      </c>
      <c r="C54" s="11"/>
    </row>
    <row r="55" spans="1:3" ht="15" customHeight="1" x14ac:dyDescent="0.25">
      <c r="A55" s="2" t="s">
        <v>113</v>
      </c>
      <c r="B55" s="10">
        <v>632831.6</v>
      </c>
      <c r="C55" s="11"/>
    </row>
    <row r="56" spans="1:3" ht="15" customHeight="1" x14ac:dyDescent="0.25">
      <c r="A56" s="2" t="s">
        <v>114</v>
      </c>
      <c r="B56" s="10">
        <v>448026.6</v>
      </c>
      <c r="C56" s="11"/>
    </row>
    <row r="57" spans="1:3" ht="15" customHeight="1" x14ac:dyDescent="0.25">
      <c r="A57" s="2" t="s">
        <v>115</v>
      </c>
      <c r="B57" s="10">
        <v>442650</v>
      </c>
      <c r="C57" s="11"/>
    </row>
    <row r="58" spans="1:3" ht="15" customHeight="1" x14ac:dyDescent="0.25">
      <c r="A58" s="2" t="s">
        <v>40</v>
      </c>
      <c r="B58" s="10">
        <v>390683.3</v>
      </c>
      <c r="C58" s="11"/>
    </row>
    <row r="59" spans="1:3" ht="15" customHeight="1" x14ac:dyDescent="0.25">
      <c r="A59" s="3" t="s">
        <v>97</v>
      </c>
      <c r="B59" s="10"/>
      <c r="C59" s="12">
        <f>SUM(B60:B68)</f>
        <v>21284726.100000001</v>
      </c>
    </row>
    <row r="60" spans="1:3" ht="15" customHeight="1" x14ac:dyDescent="0.25">
      <c r="A60" s="2" t="s">
        <v>41</v>
      </c>
      <c r="B60" s="10">
        <v>4304786.5999999996</v>
      </c>
      <c r="C60" s="11"/>
    </row>
    <row r="61" spans="1:3" ht="15" customHeight="1" x14ac:dyDescent="0.25">
      <c r="A61" s="2" t="s">
        <v>116</v>
      </c>
      <c r="B61" s="10">
        <v>333340</v>
      </c>
      <c r="C61" s="11"/>
    </row>
    <row r="62" spans="1:3" ht="15" customHeight="1" x14ac:dyDescent="0.25">
      <c r="A62" s="2" t="s">
        <v>117</v>
      </c>
      <c r="B62" s="10">
        <v>333340</v>
      </c>
      <c r="C62" s="11"/>
    </row>
    <row r="63" spans="1:3" ht="15" customHeight="1" x14ac:dyDescent="0.25">
      <c r="A63" s="2" t="s">
        <v>42</v>
      </c>
      <c r="B63" s="10">
        <v>371304</v>
      </c>
      <c r="C63" s="11"/>
    </row>
    <row r="64" spans="1:3" ht="15" customHeight="1" x14ac:dyDescent="0.25">
      <c r="A64" s="2" t="s">
        <v>118</v>
      </c>
      <c r="B64" s="10">
        <v>351491.6</v>
      </c>
      <c r="C64" s="11"/>
    </row>
    <row r="65" spans="1:3" ht="15" customHeight="1" x14ac:dyDescent="0.25">
      <c r="A65" s="2" t="s">
        <v>43</v>
      </c>
      <c r="B65" s="10">
        <v>14274670</v>
      </c>
      <c r="C65" s="11"/>
    </row>
    <row r="66" spans="1:3" ht="15" customHeight="1" x14ac:dyDescent="0.25">
      <c r="A66" s="2" t="s">
        <v>44</v>
      </c>
      <c r="B66" s="10">
        <v>394799</v>
      </c>
      <c r="C66" s="11"/>
    </row>
    <row r="67" spans="1:3" ht="15" customHeight="1" x14ac:dyDescent="0.25">
      <c r="A67" s="2" t="s">
        <v>45</v>
      </c>
      <c r="B67" s="10">
        <v>98113.3</v>
      </c>
      <c r="C67" s="11"/>
    </row>
    <row r="68" spans="1:3" ht="15" customHeight="1" x14ac:dyDescent="0.25">
      <c r="A68" s="2" t="s">
        <v>13</v>
      </c>
      <c r="B68" s="10">
        <v>822881.6</v>
      </c>
      <c r="C68" s="11"/>
    </row>
    <row r="69" spans="1:3" ht="15" customHeight="1" x14ac:dyDescent="0.25">
      <c r="A69" s="3" t="s">
        <v>98</v>
      </c>
      <c r="B69" s="10"/>
      <c r="C69" s="12">
        <f>SUM(B70:B74)</f>
        <v>5042226.5</v>
      </c>
    </row>
    <row r="70" spans="1:3" ht="15" customHeight="1" x14ac:dyDescent="0.25">
      <c r="A70" s="2" t="s">
        <v>46</v>
      </c>
      <c r="B70" s="10">
        <v>434818.3</v>
      </c>
      <c r="C70" s="11"/>
    </row>
    <row r="71" spans="1:3" ht="15" customHeight="1" x14ac:dyDescent="0.25">
      <c r="A71" s="2" t="s">
        <v>47</v>
      </c>
      <c r="B71" s="10">
        <v>434818.3</v>
      </c>
      <c r="C71" s="11"/>
    </row>
    <row r="72" spans="1:3" ht="15" customHeight="1" x14ac:dyDescent="0.25">
      <c r="A72" s="2" t="s">
        <v>48</v>
      </c>
      <c r="B72" s="10">
        <v>2622995</v>
      </c>
      <c r="C72" s="11"/>
    </row>
    <row r="73" spans="1:3" ht="15" customHeight="1" x14ac:dyDescent="0.25">
      <c r="A73" s="2" t="s">
        <v>49</v>
      </c>
      <c r="B73" s="10">
        <v>1180616.6000000001</v>
      </c>
      <c r="C73" s="11"/>
    </row>
    <row r="74" spans="1:3" ht="15" customHeight="1" x14ac:dyDescent="0.25">
      <c r="A74" s="2" t="s">
        <v>50</v>
      </c>
      <c r="B74" s="10">
        <v>368978.3</v>
      </c>
      <c r="C74" s="11"/>
    </row>
    <row r="75" spans="1:3" ht="15" customHeight="1" x14ac:dyDescent="0.25">
      <c r="A75" s="3" t="s">
        <v>103</v>
      </c>
      <c r="B75" s="10"/>
      <c r="C75" s="12">
        <f>SUM(B76:B85)</f>
        <v>31774488.000000007</v>
      </c>
    </row>
    <row r="76" spans="1:3" ht="15" customHeight="1" x14ac:dyDescent="0.25">
      <c r="A76" s="2" t="s">
        <v>52</v>
      </c>
      <c r="B76" s="10">
        <v>22802266.600000001</v>
      </c>
      <c r="C76" s="11"/>
    </row>
    <row r="77" spans="1:3" ht="15" customHeight="1" x14ac:dyDescent="0.25">
      <c r="A77" s="2" t="s">
        <v>53</v>
      </c>
      <c r="B77" s="10">
        <v>173340</v>
      </c>
      <c r="C77" s="11"/>
    </row>
    <row r="78" spans="1:3" ht="15" customHeight="1" x14ac:dyDescent="0.25">
      <c r="A78" s="2" t="s">
        <v>54</v>
      </c>
      <c r="B78" s="10">
        <v>142801.60000000001</v>
      </c>
      <c r="C78" s="11"/>
    </row>
    <row r="79" spans="1:3" ht="15" customHeight="1" x14ac:dyDescent="0.25">
      <c r="A79" s="2" t="s">
        <v>55</v>
      </c>
      <c r="B79" s="10">
        <v>305136.59999999998</v>
      </c>
      <c r="C79" s="11"/>
    </row>
    <row r="80" spans="1:3" ht="15" customHeight="1" x14ac:dyDescent="0.25">
      <c r="A80" s="2" t="s">
        <v>56</v>
      </c>
      <c r="B80" s="10">
        <v>335101.59999999998</v>
      </c>
      <c r="C80" s="11"/>
    </row>
    <row r="81" spans="1:3" ht="15" customHeight="1" x14ac:dyDescent="0.25">
      <c r="A81" s="2" t="s">
        <v>57</v>
      </c>
      <c r="B81" s="10">
        <v>3066353.3</v>
      </c>
      <c r="C81" s="11"/>
    </row>
    <row r="82" spans="1:3" ht="15" customHeight="1" x14ac:dyDescent="0.25">
      <c r="A82" s="2" t="s">
        <v>58</v>
      </c>
      <c r="B82" s="10">
        <v>1071888.3</v>
      </c>
      <c r="C82" s="11"/>
    </row>
    <row r="83" spans="1:3" ht="15" customHeight="1" x14ac:dyDescent="0.25">
      <c r="A83" s="2" t="s">
        <v>59</v>
      </c>
      <c r="B83" s="10">
        <v>1031925</v>
      </c>
      <c r="C83" s="11"/>
    </row>
    <row r="84" spans="1:3" ht="15" customHeight="1" x14ac:dyDescent="0.25">
      <c r="A84" s="2" t="s">
        <v>60</v>
      </c>
      <c r="B84" s="10">
        <v>1554700</v>
      </c>
      <c r="C84" s="11"/>
    </row>
    <row r="85" spans="1:3" ht="15" customHeight="1" x14ac:dyDescent="0.25">
      <c r="A85" s="2" t="s">
        <v>61</v>
      </c>
      <c r="B85" s="10">
        <v>1290975</v>
      </c>
      <c r="C85" s="11"/>
    </row>
    <row r="86" spans="1:3" ht="15" customHeight="1" x14ac:dyDescent="0.25">
      <c r="A86" s="3" t="s">
        <v>99</v>
      </c>
      <c r="B86" s="10"/>
      <c r="C86" s="12">
        <f>SUM(B87:B97)</f>
        <v>4862116.3999999994</v>
      </c>
    </row>
    <row r="87" spans="1:3" ht="15" customHeight="1" x14ac:dyDescent="0.25">
      <c r="A87" s="2" t="s">
        <v>62</v>
      </c>
      <c r="B87" s="10">
        <v>1232460</v>
      </c>
      <c r="C87" s="11"/>
    </row>
    <row r="88" spans="1:3" ht="15" customHeight="1" x14ac:dyDescent="0.25">
      <c r="A88" s="2" t="s">
        <v>63</v>
      </c>
      <c r="B88" s="10">
        <v>841788.3</v>
      </c>
      <c r="C88" s="11"/>
    </row>
    <row r="89" spans="1:3" ht="15" customHeight="1" x14ac:dyDescent="0.25">
      <c r="A89" s="2" t="s">
        <v>64</v>
      </c>
      <c r="B89" s="10">
        <v>311841.59999999998</v>
      </c>
      <c r="C89" s="11"/>
    </row>
    <row r="90" spans="1:3" ht="15" customHeight="1" x14ac:dyDescent="0.25">
      <c r="A90" s="2" t="s">
        <v>65</v>
      </c>
      <c r="B90" s="10">
        <v>263725</v>
      </c>
      <c r="C90" s="11"/>
    </row>
    <row r="91" spans="1:3" ht="15" customHeight="1" x14ac:dyDescent="0.25">
      <c r="A91" s="2" t="s">
        <v>66</v>
      </c>
      <c r="B91" s="10">
        <v>200525</v>
      </c>
      <c r="C91" s="11"/>
    </row>
    <row r="92" spans="1:3" ht="15" customHeight="1" x14ac:dyDescent="0.25">
      <c r="A92" s="2" t="s">
        <v>67</v>
      </c>
      <c r="B92" s="10">
        <v>187025</v>
      </c>
      <c r="C92" s="11"/>
    </row>
    <row r="93" spans="1:3" ht="15" customHeight="1" x14ac:dyDescent="0.25">
      <c r="A93" s="2" t="s">
        <v>68</v>
      </c>
      <c r="B93" s="10">
        <v>329011.59999999998</v>
      </c>
      <c r="C93" s="11"/>
    </row>
    <row r="94" spans="1:3" ht="15" customHeight="1" x14ac:dyDescent="0.25">
      <c r="A94" s="2" t="s">
        <v>69</v>
      </c>
      <c r="B94" s="10">
        <v>370390</v>
      </c>
      <c r="C94" s="11"/>
    </row>
    <row r="95" spans="1:3" ht="15" customHeight="1" x14ac:dyDescent="0.25">
      <c r="A95" s="2" t="s">
        <v>70</v>
      </c>
      <c r="B95" s="10">
        <v>69583.3</v>
      </c>
      <c r="C95" s="11"/>
    </row>
    <row r="96" spans="1:3" ht="15" customHeight="1" x14ac:dyDescent="0.25">
      <c r="A96" s="2" t="s">
        <v>71</v>
      </c>
      <c r="B96" s="10">
        <v>527883.30000000005</v>
      </c>
      <c r="C96" s="11"/>
    </row>
    <row r="97" spans="1:3" ht="15" customHeight="1" x14ac:dyDescent="0.25">
      <c r="A97" s="2" t="s">
        <v>72</v>
      </c>
      <c r="B97" s="10">
        <v>527883.30000000005</v>
      </c>
      <c r="C97" s="11"/>
    </row>
    <row r="98" spans="1:3" ht="15" customHeight="1" x14ac:dyDescent="0.25">
      <c r="A98" s="3" t="s">
        <v>100</v>
      </c>
      <c r="B98" s="10"/>
      <c r="C98" s="12">
        <f>SUM(B99:B110)</f>
        <v>13401473</v>
      </c>
    </row>
    <row r="99" spans="1:3" ht="15" customHeight="1" x14ac:dyDescent="0.25">
      <c r="A99" s="2" t="s">
        <v>51</v>
      </c>
      <c r="B99" s="10">
        <v>468105</v>
      </c>
      <c r="C99" s="11"/>
    </row>
    <row r="100" spans="1:3" ht="15" customHeight="1" x14ac:dyDescent="0.25">
      <c r="A100" s="2" t="s">
        <v>73</v>
      </c>
      <c r="B100" s="10">
        <v>672981.6</v>
      </c>
      <c r="C100" s="11"/>
    </row>
    <row r="101" spans="1:3" ht="15" customHeight="1" x14ac:dyDescent="0.25">
      <c r="A101" s="2" t="s">
        <v>74</v>
      </c>
      <c r="B101" s="10">
        <v>901385</v>
      </c>
      <c r="C101" s="11"/>
    </row>
    <row r="102" spans="1:3" ht="15" customHeight="1" x14ac:dyDescent="0.25">
      <c r="A102" s="2" t="s">
        <v>75</v>
      </c>
      <c r="B102" s="10">
        <v>69583.3</v>
      </c>
      <c r="C102" s="11"/>
    </row>
    <row r="103" spans="1:3" ht="15" customHeight="1" x14ac:dyDescent="0.25">
      <c r="A103" s="2" t="s">
        <v>76</v>
      </c>
      <c r="B103" s="10">
        <v>3596705</v>
      </c>
      <c r="C103" s="11"/>
    </row>
    <row r="104" spans="1:3" ht="15" customHeight="1" x14ac:dyDescent="0.25">
      <c r="A104" s="2" t="s">
        <v>77</v>
      </c>
      <c r="B104" s="10">
        <v>69583.3</v>
      </c>
      <c r="C104" s="11"/>
    </row>
    <row r="105" spans="1:3" ht="15" customHeight="1" x14ac:dyDescent="0.25">
      <c r="A105" s="2" t="s">
        <v>78</v>
      </c>
      <c r="B105" s="10">
        <v>879573.3</v>
      </c>
      <c r="C105" s="11"/>
    </row>
    <row r="106" spans="1:3" ht="15" customHeight="1" x14ac:dyDescent="0.25">
      <c r="A106" s="2" t="s">
        <v>79</v>
      </c>
      <c r="B106" s="10">
        <v>836098.3</v>
      </c>
      <c r="C106" s="11"/>
    </row>
    <row r="107" spans="1:3" ht="15" customHeight="1" x14ac:dyDescent="0.25">
      <c r="A107" s="2" t="s">
        <v>80</v>
      </c>
      <c r="B107" s="10">
        <v>632518.30000000005</v>
      </c>
      <c r="C107" s="11"/>
    </row>
    <row r="108" spans="1:3" ht="15" customHeight="1" x14ac:dyDescent="0.25">
      <c r="A108" s="2" t="s">
        <v>88</v>
      </c>
      <c r="B108" s="10">
        <v>467805</v>
      </c>
      <c r="C108" s="11"/>
    </row>
    <row r="109" spans="1:3" ht="15" customHeight="1" x14ac:dyDescent="0.25">
      <c r="A109" s="2" t="s">
        <v>81</v>
      </c>
      <c r="B109" s="10">
        <v>511328.3</v>
      </c>
      <c r="C109" s="11"/>
    </row>
    <row r="110" spans="1:3" ht="15" customHeight="1" x14ac:dyDescent="0.25">
      <c r="A110" s="2" t="s">
        <v>82</v>
      </c>
      <c r="B110" s="10">
        <v>4295806.5999999996</v>
      </c>
      <c r="C110" s="11"/>
    </row>
    <row r="111" spans="1:3" ht="15" customHeight="1" x14ac:dyDescent="0.25">
      <c r="A111" s="3" t="s">
        <v>101</v>
      </c>
      <c r="B111" s="10"/>
      <c r="C111" s="12">
        <f>SUM(B112:B116)</f>
        <v>1891919.8</v>
      </c>
    </row>
    <row r="112" spans="1:3" ht="15" customHeight="1" x14ac:dyDescent="0.25">
      <c r="A112" s="2" t="s">
        <v>83</v>
      </c>
      <c r="B112" s="10">
        <v>182101.6</v>
      </c>
      <c r="C112" s="11"/>
    </row>
    <row r="113" spans="1:3" ht="15" customHeight="1" x14ac:dyDescent="0.25">
      <c r="A113" s="2" t="s">
        <v>84</v>
      </c>
      <c r="B113" s="10">
        <v>182101.6</v>
      </c>
      <c r="C113" s="11"/>
    </row>
    <row r="114" spans="1:3" ht="15" customHeight="1" x14ac:dyDescent="0.25">
      <c r="A114" s="2" t="s">
        <v>85</v>
      </c>
      <c r="B114" s="10">
        <v>144568.29999999999</v>
      </c>
      <c r="C114" s="11"/>
    </row>
    <row r="115" spans="1:3" ht="15" customHeight="1" x14ac:dyDescent="0.25">
      <c r="A115" s="2" t="s">
        <v>86</v>
      </c>
      <c r="B115" s="10">
        <v>631503.30000000005</v>
      </c>
      <c r="C115" s="11"/>
    </row>
    <row r="116" spans="1:3" ht="15" customHeight="1" x14ac:dyDescent="0.25">
      <c r="A116" s="2" t="s">
        <v>87</v>
      </c>
      <c r="B116" s="10">
        <v>751645</v>
      </c>
      <c r="C116" s="11"/>
    </row>
    <row r="117" spans="1:3" x14ac:dyDescent="0.25">
      <c r="A117" s="13" t="s">
        <v>90</v>
      </c>
      <c r="B117" s="6">
        <f>SUM(B3:B116)</f>
        <v>152884624.80000004</v>
      </c>
      <c r="C117" s="12">
        <f>SUM(C111,C98,C86,C75,C69,C59,C48,C32,C21,C10,C2)</f>
        <v>152884624.80000001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Managers</dc:creator>
  <cp:lastModifiedBy>Иванов Алексей Михайлович</cp:lastModifiedBy>
  <dcterms:created xsi:type="dcterms:W3CDTF">2023-11-09T17:35:55Z</dcterms:created>
  <dcterms:modified xsi:type="dcterms:W3CDTF">2023-12-14T13:33:46Z</dcterms:modified>
</cp:coreProperties>
</file>